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760" activeTab="0"/>
  </bookViews>
  <sheets>
    <sheet name="scheme’s AUM " sheetId="1" r:id="rId1"/>
    <sheet name="Investment objective" sheetId="2" r:id="rId2"/>
    <sheet name="Expense ratios" sheetId="3" r:id="rId3"/>
    <sheet name="Portfolio disclosure" sheetId="4" r:id="rId4"/>
    <sheet name="Scheme’s past performance" sheetId="5" r:id="rId5"/>
  </sheets>
  <definedNames>
    <definedName name="_xlfn.SUMIFS" hidden="1">#NAME?</definedName>
    <definedName name="_xlnm.Print_Area" localSheetId="3">'Portfolio disclosure'!$B$1:$H$118</definedName>
  </definedNames>
  <calcPr fullCalcOnLoad="1"/>
</workbook>
</file>

<file path=xl/sharedStrings.xml><?xml version="1.0" encoding="utf-8"?>
<sst xmlns="http://schemas.openxmlformats.org/spreadsheetml/2006/main" count="267" uniqueCount="106">
  <si>
    <t xml:space="preserve"> IL&amp;FS Infrastructure Debt Fund Series - 1A</t>
  </si>
  <si>
    <t xml:space="preserve"> IL&amp;FS Infrastructure Debt Fund Series - 1B</t>
  </si>
  <si>
    <t xml:space="preserve"> IL&amp;FS Infrastructure Debt Fund Series - 1C</t>
  </si>
  <si>
    <t xml:space="preserve"> IL&amp;FS Infrastructure Debt Fund Series - 2A</t>
  </si>
  <si>
    <t xml:space="preserve"> IL&amp;FS Infrastructure Debt Fund Series - 2B</t>
  </si>
  <si>
    <t xml:space="preserve"> IL&amp;FS Infrastructure Debt Fund Series - 2C</t>
  </si>
  <si>
    <t>Scheme Name</t>
  </si>
  <si>
    <t>Total</t>
  </si>
  <si>
    <t>IL&amp;FS Infrastructure Debt Fund - Series 2-A, 2-B and 2-C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</si>
  <si>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</si>
  <si>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</si>
  <si>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1-A, 1-B and 1-C</t>
  </si>
  <si>
    <t>Benchmark *</t>
  </si>
  <si>
    <r>
      <t xml:space="preserve">  </t>
    </r>
    <r>
      <rPr>
        <b/>
        <sz val="9"/>
        <color indexed="8"/>
        <rFont val="Times New Roman"/>
        <family val="1"/>
      </rPr>
      <t>*Benchmark –</t>
    </r>
    <r>
      <rPr>
        <sz val="9"/>
        <color indexed="8"/>
        <rFont val="Times New Roman"/>
        <family val="1"/>
      </rPr>
      <t xml:space="preserve"> Crisil Composite Bond Fund Index</t>
    </r>
  </si>
  <si>
    <t>Notes:-</t>
  </si>
  <si>
    <t>(a) The above scheme returns and benchmark are on an annual compounding basis</t>
  </si>
  <si>
    <t>(c) For the Scheme, IL&amp;FS Infrastructure Debt Fund-Series 2, the drawdowns are yet to be completed. Hence, the NAV will be available after the completion of the drawdown</t>
  </si>
  <si>
    <t>CBLO, Current Assets and Current Liabilities</t>
  </si>
  <si>
    <t>Last 1 year</t>
  </si>
  <si>
    <t>Last 3 year</t>
  </si>
  <si>
    <t>Last 5 year</t>
  </si>
  <si>
    <t>Since inception</t>
  </si>
  <si>
    <t>Scheme return</t>
  </si>
  <si>
    <t>IIDF Series -1A</t>
  </si>
  <si>
    <t>NA</t>
  </si>
  <si>
    <t>IIDF Series -1B</t>
  </si>
  <si>
    <t>IIDF Series -1C</t>
  </si>
  <si>
    <r>
      <t xml:space="preserve">Past performance may or may not be sustained in future. </t>
    </r>
    <r>
      <rPr>
        <sz val="10"/>
        <color indexed="8"/>
        <rFont val="Times New Roman"/>
        <family val="1"/>
      </rPr>
      <t>Returns greater than 1 year period are compounded annualized (CAGR)</t>
    </r>
  </si>
  <si>
    <t>IL&amp;FS  Infrastructure Debt Fund Series 1A</t>
  </si>
  <si>
    <t>Sr. No.</t>
  </si>
  <si>
    <t>Name of Instrument</t>
  </si>
  <si>
    <t>ISIN</t>
  </si>
  <si>
    <t>% to Net Assets</t>
  </si>
  <si>
    <t>Non Convertible Debentures-Listed</t>
  </si>
  <si>
    <t>INE810V08023</t>
  </si>
  <si>
    <t>Bhilwara Green Energy Limited</t>
  </si>
  <si>
    <t>INE030N07019</t>
  </si>
  <si>
    <t>Bhilangana Hydro Power Limited</t>
  </si>
  <si>
    <t>Non Convertible Debentures-Privately placed (Unlisted)</t>
  </si>
  <si>
    <t>Abhitech Developers Private Limited</t>
  </si>
  <si>
    <t>INE683V07026</t>
  </si>
  <si>
    <t>INE437M07034</t>
  </si>
  <si>
    <t>IL&amp;FS  Infrastructure Debt Fund Series 1B</t>
  </si>
  <si>
    <t>INE030N07027</t>
  </si>
  <si>
    <t>INE810V08031</t>
  </si>
  <si>
    <t>INE572H07020</t>
  </si>
  <si>
    <t>INE437M07042</t>
  </si>
  <si>
    <t>IL&amp;FS  Infrastructure Debt Fund Series 1C</t>
  </si>
  <si>
    <t>INE030N07035</t>
  </si>
  <si>
    <t>INE810V08015</t>
  </si>
  <si>
    <t>INE572H07038</t>
  </si>
  <si>
    <t>INE437M07059</t>
  </si>
  <si>
    <t>The IL&amp;FS Financial Centre, 7th Floor, Plot C-22, G-Block, Bandra Kurla Complex, Bandra East, Mumbai-400051 (www.ilfsinfrafund.com)</t>
  </si>
  <si>
    <t>(b) The above scheme return is net of applicable expenses and benchmark return is on a gross basis</t>
  </si>
  <si>
    <t>Quantity</t>
  </si>
  <si>
    <t>Market value</t>
  </si>
  <si>
    <r>
      <t>(</t>
    </r>
    <r>
      <rPr>
        <b/>
        <sz val="12"/>
        <color indexed="9"/>
        <rFont val="Rupee Foradian"/>
        <family val="2"/>
      </rPr>
      <t>`</t>
    </r>
    <r>
      <rPr>
        <b/>
        <sz val="12"/>
        <color indexed="9"/>
        <rFont val="Times New Roman"/>
        <family val="1"/>
      </rPr>
      <t xml:space="preserve"> In lakhs)</t>
    </r>
  </si>
  <si>
    <t>INE656Y08016</t>
  </si>
  <si>
    <t>INE434K07027</t>
  </si>
  <si>
    <t>INE434K07019</t>
  </si>
  <si>
    <t xml:space="preserve"> IL&amp;FS Infrastructure Debt Fund Series - 3A</t>
  </si>
  <si>
    <t>Kanchanjunga Power Company Private Limited</t>
  </si>
  <si>
    <t>IL&amp;FS  Infrastructure Debt Fund Series 3A</t>
  </si>
  <si>
    <t>INE437M07067</t>
  </si>
  <si>
    <t>INE453I07153</t>
  </si>
  <si>
    <t>INE453I07161</t>
  </si>
  <si>
    <t>INE453I07146</t>
  </si>
  <si>
    <t>INE453I07138</t>
  </si>
  <si>
    <t>Clean Max Enviro Energy Solutions Private Limited</t>
  </si>
  <si>
    <t>INE117N07014</t>
  </si>
  <si>
    <t xml:space="preserve"> IL&amp;FS Infrastructure Debt Fund Series - 3B</t>
  </si>
  <si>
    <t>IL&amp;FS  Infrastructure Debt Fund Series 3B</t>
  </si>
  <si>
    <t>INE437M07075</t>
  </si>
  <si>
    <t>INE117N07030</t>
  </si>
  <si>
    <t>INE117N07022</t>
  </si>
  <si>
    <t>IL&amp;FS Infrastructure Debt Fund - Series 3-A and 3-B</t>
  </si>
  <si>
    <t>(d) For the Scheme, IL&amp;FS Infrastructure Debt Fund-Series 3A &amp; 3B, performance will be provided after completion of one year</t>
  </si>
  <si>
    <t>INE647U07015</t>
  </si>
  <si>
    <t>INE131S07022</t>
  </si>
  <si>
    <t>INE453I07120</t>
  </si>
  <si>
    <t>INE882W07022</t>
  </si>
  <si>
    <t>INE311I07088</t>
  </si>
  <si>
    <t>Kaynes Technology India Private Limited</t>
  </si>
  <si>
    <t>INE01F007012</t>
  </si>
  <si>
    <t>INE683V07018</t>
  </si>
  <si>
    <t>INE918Z07019</t>
  </si>
  <si>
    <t>Time Technoplast Limited</t>
  </si>
  <si>
    <t>INE086A07141</t>
  </si>
  <si>
    <t>Portfolio as on October 31, 2018</t>
  </si>
  <si>
    <t>Il&amp;Fs Wind Energy Limited</t>
  </si>
  <si>
    <t>DB Power (Madhya Pradesh) Limited</t>
  </si>
  <si>
    <t>Ghv Hospitality (India) Private Limited</t>
  </si>
  <si>
    <t>Amri Hospital Limited</t>
  </si>
  <si>
    <t>Bg Wind Power Limited</t>
  </si>
  <si>
    <t>INE131S07014</t>
  </si>
  <si>
    <t>CBLO</t>
  </si>
  <si>
    <t>Current Assets and Current Liabilities</t>
  </si>
  <si>
    <t>Il &amp; Fs Solar Power Limited</t>
  </si>
  <si>
    <t>Williamson Magor &amp; Co. Limited</t>
  </si>
  <si>
    <t>Ad Hydro Power Ltd</t>
  </si>
  <si>
    <t>Babcock Borsing Limited</t>
  </si>
  <si>
    <t>Electrolsteel Casting Ltd</t>
  </si>
  <si>
    <t>Tanglin Developments Limited</t>
  </si>
  <si>
    <t>Janaadhar (India) Private Limited</t>
  </si>
  <si>
    <t>N.A</t>
  </si>
  <si>
    <t>INE210A07014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</si>
</sst>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 * #,##0_)_£_ ;_ * \(#,##0\)_£_ ;_ * &quot;-&quot;??_)_£_ ;_ @_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Rupee Forad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0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17" fontId="49" fillId="0" borderId="0" xfId="0" applyNumberFormat="1" applyFont="1" applyAlignment="1">
      <alignment/>
    </xf>
    <xf numFmtId="171" fontId="0" fillId="0" borderId="0" xfId="0" applyNumberFormat="1" applyAlignment="1">
      <alignment/>
    </xf>
    <xf numFmtId="9" fontId="0" fillId="0" borderId="0" xfId="102" applyFont="1" applyAlignment="1">
      <alignment/>
    </xf>
    <xf numFmtId="172" fontId="0" fillId="0" borderId="0" xfId="102" applyNumberFormat="1" applyFont="1" applyAlignment="1">
      <alignment/>
    </xf>
    <xf numFmtId="0" fontId="0" fillId="0" borderId="0" xfId="0" applyAlignment="1">
      <alignment vertical="top"/>
    </xf>
    <xf numFmtId="0" fontId="52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justify" vertical="top" wrapText="1"/>
    </xf>
    <xf numFmtId="10" fontId="54" fillId="0" borderId="10" xfId="0" applyNumberFormat="1" applyFont="1" applyBorder="1" applyAlignment="1">
      <alignment horizontal="justify" vertical="top" wrapText="1"/>
    </xf>
    <xf numFmtId="0" fontId="54" fillId="0" borderId="10" xfId="0" applyFont="1" applyBorder="1" applyAlignment="1">
      <alignment horizontal="justify" vertical="top" wrapText="1"/>
    </xf>
    <xf numFmtId="0" fontId="55" fillId="0" borderId="0" xfId="0" applyFont="1" applyAlignment="1">
      <alignment vertical="top"/>
    </xf>
    <xf numFmtId="0" fontId="56" fillId="0" borderId="0" xfId="0" applyFont="1" applyAlignment="1">
      <alignment vertical="top"/>
    </xf>
    <xf numFmtId="0" fontId="57" fillId="0" borderId="0" xfId="0" applyFont="1" applyAlignment="1">
      <alignment vertical="top"/>
    </xf>
    <xf numFmtId="4" fontId="6" fillId="0" borderId="0" xfId="96" applyNumberFormat="1" applyFont="1" applyFill="1" applyBorder="1">
      <alignment/>
      <protection/>
    </xf>
    <xf numFmtId="172" fontId="0" fillId="0" borderId="10" xfId="70" applyNumberFormat="1" applyFont="1" applyBorder="1" applyAlignment="1">
      <alignment/>
    </xf>
    <xf numFmtId="0" fontId="6" fillId="0" borderId="0" xfId="95" applyFont="1" applyFill="1" applyBorder="1">
      <alignment/>
      <protection/>
    </xf>
    <xf numFmtId="173" fontId="7" fillId="0" borderId="0" xfId="73" applyNumberFormat="1" applyFont="1" applyFill="1" applyBorder="1" applyAlignment="1">
      <alignment horizontal="center" vertical="top" wrapText="1"/>
    </xf>
    <xf numFmtId="0" fontId="6" fillId="0" borderId="0" xfId="95" applyFont="1" applyBorder="1">
      <alignment/>
      <protection/>
    </xf>
    <xf numFmtId="39" fontId="7" fillId="33" borderId="0" xfId="73" applyNumberFormat="1" applyFont="1" applyFill="1" applyBorder="1" applyAlignment="1">
      <alignment horizontal="center" vertical="top" wrapText="1"/>
    </xf>
    <xf numFmtId="10" fontId="6" fillId="0" borderId="0" xfId="95" applyNumberFormat="1" applyFont="1" applyBorder="1">
      <alignment/>
      <protection/>
    </xf>
    <xf numFmtId="0" fontId="8" fillId="0" borderId="0" xfId="95" applyFont="1" applyFill="1" applyBorder="1">
      <alignment/>
      <protection/>
    </xf>
    <xf numFmtId="172" fontId="6" fillId="0" borderId="0" xfId="73" applyNumberFormat="1" applyFont="1" applyFill="1" applyBorder="1" applyAlignment="1">
      <alignment/>
    </xf>
    <xf numFmtId="39" fontId="6" fillId="0" borderId="0" xfId="95" applyNumberFormat="1" applyFont="1" applyFill="1" applyBorder="1">
      <alignment/>
      <protection/>
    </xf>
    <xf numFmtId="10" fontId="6" fillId="0" borderId="0" xfId="95" applyNumberFormat="1" applyFont="1" applyFill="1" applyBorder="1">
      <alignment/>
      <protection/>
    </xf>
    <xf numFmtId="172" fontId="6" fillId="0" borderId="0" xfId="73" applyNumberFormat="1" applyFont="1" applyFill="1" applyBorder="1" applyAlignment="1">
      <alignment/>
    </xf>
    <xf numFmtId="39" fontId="6" fillId="0" borderId="0" xfId="95" applyNumberFormat="1" applyFont="1" applyFill="1" applyBorder="1">
      <alignment/>
      <protection/>
    </xf>
    <xf numFmtId="0" fontId="9" fillId="34" borderId="0" xfId="95" applyFont="1" applyFill="1" applyBorder="1">
      <alignment/>
      <protection/>
    </xf>
    <xf numFmtId="39" fontId="9" fillId="34" borderId="0" xfId="95" applyNumberFormat="1" applyFont="1" applyFill="1" applyBorder="1">
      <alignment/>
      <protection/>
    </xf>
    <xf numFmtId="10" fontId="9" fillId="34" borderId="0" xfId="95" applyNumberFormat="1" applyFont="1" applyFill="1" applyBorder="1">
      <alignment/>
      <protection/>
    </xf>
    <xf numFmtId="171" fontId="6" fillId="0" borderId="0" xfId="73" applyFont="1" applyFill="1" applyBorder="1" applyAlignment="1">
      <alignment/>
    </xf>
    <xf numFmtId="10" fontId="9" fillId="34" borderId="0" xfId="95" applyNumberFormat="1" applyFont="1" applyFill="1" applyBorder="1" applyAlignment="1">
      <alignment horizontal="right"/>
      <protection/>
    </xf>
    <xf numFmtId="39" fontId="8" fillId="0" borderId="0" xfId="95" applyNumberFormat="1" applyFont="1" applyFill="1" applyBorder="1">
      <alignment/>
      <protection/>
    </xf>
    <xf numFmtId="4" fontId="9" fillId="34" borderId="0" xfId="95" applyNumberFormat="1" applyFont="1" applyFill="1" applyBorder="1">
      <alignment/>
      <protection/>
    </xf>
    <xf numFmtId="10" fontId="9" fillId="34" borderId="0" xfId="73" applyNumberFormat="1" applyFont="1" applyFill="1" applyBorder="1" applyAlignment="1">
      <alignment/>
    </xf>
    <xf numFmtId="39" fontId="8" fillId="0" borderId="0" xfId="95" applyNumberFormat="1" applyFont="1" applyBorder="1">
      <alignment/>
      <protection/>
    </xf>
    <xf numFmtId="3" fontId="6" fillId="0" borderId="0" xfId="95" applyNumberFormat="1" applyFont="1" applyFill="1" applyBorder="1">
      <alignment/>
      <protection/>
    </xf>
    <xf numFmtId="3" fontId="6" fillId="0" borderId="0" xfId="95" applyNumberFormat="1" applyFont="1" applyFill="1" applyBorder="1">
      <alignment/>
      <protection/>
    </xf>
    <xf numFmtId="4" fontId="0" fillId="0" borderId="0" xfId="0" applyNumberFormat="1" applyAlignment="1">
      <alignment/>
    </xf>
    <xf numFmtId="0" fontId="7" fillId="33" borderId="0" xfId="95" applyFont="1" applyFill="1" applyBorder="1" applyAlignment="1">
      <alignment horizontal="center" vertical="top" wrapText="1"/>
      <protection/>
    </xf>
    <xf numFmtId="173" fontId="7" fillId="33" borderId="0" xfId="73" applyNumberFormat="1" applyFont="1" applyFill="1" applyBorder="1" applyAlignment="1">
      <alignment horizontal="center" vertical="top" wrapText="1"/>
    </xf>
    <xf numFmtId="171" fontId="7" fillId="0" borderId="0" xfId="73" applyFont="1" applyFill="1" applyBorder="1" applyAlignment="1">
      <alignment horizontal="center" vertical="top" wrapText="1"/>
    </xf>
    <xf numFmtId="0" fontId="58" fillId="0" borderId="0" xfId="95" applyFont="1" applyFill="1" applyBorder="1">
      <alignment/>
      <protection/>
    </xf>
    <xf numFmtId="0" fontId="9" fillId="0" borderId="0" xfId="95" applyFont="1" applyFill="1" applyBorder="1">
      <alignment/>
      <protection/>
    </xf>
    <xf numFmtId="0" fontId="7" fillId="15" borderId="0" xfId="95" applyFont="1" applyFill="1" applyBorder="1" applyAlignment="1">
      <alignment horizontal="center" vertical="top" wrapText="1"/>
      <protection/>
    </xf>
    <xf numFmtId="0" fontId="7" fillId="33" borderId="0" xfId="95" applyFont="1" applyFill="1" applyBorder="1" applyAlignment="1">
      <alignment horizontal="center" vertical="top" wrapText="1"/>
      <protection/>
    </xf>
    <xf numFmtId="173" fontId="7" fillId="33" borderId="0" xfId="73" applyNumberFormat="1" applyFont="1" applyFill="1" applyBorder="1" applyAlignment="1">
      <alignment horizontal="center" vertical="top" wrapText="1"/>
    </xf>
    <xf numFmtId="0" fontId="6" fillId="0" borderId="0" xfId="95" applyFont="1" applyFill="1" applyBorder="1" applyAlignment="1">
      <alignment horizontal="center" vertical="top" wrapText="1"/>
      <protection/>
    </xf>
    <xf numFmtId="173" fontId="7" fillId="35" borderId="0" xfId="73" applyNumberFormat="1" applyFont="1" applyFill="1" applyBorder="1" applyAlignment="1">
      <alignment horizontal="center" vertical="top" wrapText="1"/>
    </xf>
    <xf numFmtId="10" fontId="7" fillId="33" borderId="0" xfId="104" applyNumberFormat="1" applyFont="1" applyFill="1" applyBorder="1" applyAlignment="1">
      <alignment horizontal="center" vertical="top" wrapText="1"/>
    </xf>
    <xf numFmtId="0" fontId="59" fillId="0" borderId="0" xfId="0" applyFont="1" applyBorder="1" applyAlignment="1">
      <alignment horizontal="left" vertical="top"/>
    </xf>
    <xf numFmtId="0" fontId="56" fillId="0" borderId="0" xfId="0" applyFont="1" applyAlignment="1">
      <alignment horizontal="left" vertical="top" wrapText="1"/>
    </xf>
    <xf numFmtId="0" fontId="52" fillId="0" borderId="0" xfId="0" applyFont="1" applyFill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top" wrapText="1"/>
    </xf>
  </cellXfs>
  <cellStyles count="96">
    <cellStyle name="Normal" xfId="0"/>
    <cellStyle name="&#10;386grabber=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Bad" xfId="64"/>
    <cellStyle name="Bad 2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omma 2" xfId="72"/>
    <cellStyle name="Comma 2 2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4" xfId="97"/>
    <cellStyle name="Note" xfId="98"/>
    <cellStyle name="Note 2" xfId="99"/>
    <cellStyle name="Output" xfId="100"/>
    <cellStyle name="Output 2" xfId="101"/>
    <cellStyle name="Percent" xfId="102"/>
    <cellStyle name="Percent 2" xfId="103"/>
    <cellStyle name="Percent 2 2" xfId="104"/>
    <cellStyle name="Title" xfId="105"/>
    <cellStyle name="Total" xfId="106"/>
    <cellStyle name="Total 2" xfId="107"/>
    <cellStyle name="Warning Text" xfId="108"/>
    <cellStyle name="Warning Text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3248025</xdr:colOff>
      <xdr:row>0</xdr:row>
      <xdr:rowOff>0</xdr:rowOff>
    </xdr:from>
    <xdr:to>
      <xdr:col>7</xdr:col>
      <xdr:colOff>600075</xdr:colOff>
      <xdr:row>2</xdr:row>
      <xdr:rowOff>123825</xdr:rowOff>
    </xdr:to>
    <xdr:pic>
      <xdr:nvPicPr>
        <xdr:cNvPr id="1" name="Picture 2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3571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bestFit="1" customWidth="1"/>
    <col min="2" max="2" width="18.57421875" style="0" bestFit="1" customWidth="1"/>
    <col min="3" max="3" width="11.00390625" style="0" bestFit="1" customWidth="1"/>
    <col min="4" max="5" width="14.28125" style="0" bestFit="1" customWidth="1"/>
  </cols>
  <sheetData>
    <row r="1" spans="1:2" ht="15">
      <c r="A1" s="3" t="s">
        <v>6</v>
      </c>
      <c r="B1" s="4">
        <v>43404</v>
      </c>
    </row>
    <row r="2" spans="1:5" ht="15">
      <c r="A2" t="s">
        <v>0</v>
      </c>
      <c r="B2" s="17">
        <v>3932672254.02678</v>
      </c>
      <c r="C2" s="5"/>
      <c r="D2" s="6"/>
      <c r="E2" s="7"/>
    </row>
    <row r="3" spans="1:5" ht="15">
      <c r="A3" t="s">
        <v>1</v>
      </c>
      <c r="B3" s="17">
        <v>3887295720.60495</v>
      </c>
      <c r="C3" s="5"/>
      <c r="D3" s="6"/>
      <c r="E3" s="7"/>
    </row>
    <row r="4" spans="1:5" ht="15">
      <c r="A4" t="s">
        <v>2</v>
      </c>
      <c r="B4" s="17">
        <v>4535995137.47099</v>
      </c>
      <c r="C4" s="5"/>
      <c r="D4" s="6"/>
      <c r="E4" s="7"/>
    </row>
    <row r="5" spans="1:5" ht="15">
      <c r="A5" t="s">
        <v>3</v>
      </c>
      <c r="B5" s="17">
        <v>1591421531.7711</v>
      </c>
      <c r="C5" s="5"/>
      <c r="D5" s="6"/>
      <c r="E5" s="7"/>
    </row>
    <row r="6" spans="1:5" ht="15">
      <c r="A6" t="s">
        <v>4</v>
      </c>
      <c r="B6" s="17">
        <v>2176396583.55436</v>
      </c>
      <c r="C6" s="5"/>
      <c r="D6" s="6"/>
      <c r="E6" s="7"/>
    </row>
    <row r="7" spans="1:5" ht="15">
      <c r="A7" t="s">
        <v>5</v>
      </c>
      <c r="B7" s="17">
        <v>1722695762.96029</v>
      </c>
      <c r="C7" s="5"/>
      <c r="D7" s="6"/>
      <c r="E7" s="7"/>
    </row>
    <row r="8" spans="1:2" ht="15">
      <c r="A8" t="s">
        <v>60</v>
      </c>
      <c r="B8" s="17">
        <v>1507198366.8849</v>
      </c>
    </row>
    <row r="9" spans="1:2" ht="15">
      <c r="A9" t="s">
        <v>70</v>
      </c>
      <c r="B9" s="17">
        <v>1605923593.96411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" t="s">
        <v>11</v>
      </c>
    </row>
    <row r="2" ht="15">
      <c r="A2" t="s">
        <v>9</v>
      </c>
    </row>
    <row r="3" ht="15">
      <c r="A3" t="s">
        <v>10</v>
      </c>
    </row>
    <row r="5" ht="15">
      <c r="A5" s="2" t="s">
        <v>8</v>
      </c>
    </row>
    <row r="6" ht="15">
      <c r="A6" t="s">
        <v>9</v>
      </c>
    </row>
    <row r="7" ht="15">
      <c r="A7" t="s">
        <v>10</v>
      </c>
    </row>
    <row r="9" ht="15">
      <c r="A9" s="2" t="s">
        <v>75</v>
      </c>
    </row>
    <row r="10" ht="15">
      <c r="A10" t="s">
        <v>9</v>
      </c>
    </row>
    <row r="11" ht="15">
      <c r="A11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9.140625" style="0" bestFit="1" customWidth="1"/>
    <col min="2" max="2" width="7.421875" style="0" bestFit="1" customWidth="1"/>
  </cols>
  <sheetData>
    <row r="1" spans="1:2" ht="15">
      <c r="A1" t="s">
        <v>6</v>
      </c>
      <c r="B1" s="1">
        <f>+'scheme’s AUM '!B1</f>
        <v>43404</v>
      </c>
    </row>
    <row r="2" spans="1:2" ht="15">
      <c r="A2" t="s">
        <v>0</v>
      </c>
      <c r="B2">
        <v>1.48</v>
      </c>
    </row>
    <row r="3" spans="1:2" ht="15">
      <c r="A3" t="s">
        <v>1</v>
      </c>
      <c r="B3">
        <v>1.48</v>
      </c>
    </row>
    <row r="4" spans="1:2" ht="15">
      <c r="A4" t="s">
        <v>2</v>
      </c>
      <c r="B4">
        <v>1.48</v>
      </c>
    </row>
    <row r="5" spans="1:2" ht="15">
      <c r="A5" t="s">
        <v>3</v>
      </c>
      <c r="B5">
        <v>1.48</v>
      </c>
    </row>
    <row r="6" spans="1:2" ht="15">
      <c r="A6" t="s">
        <v>4</v>
      </c>
      <c r="B6">
        <v>1.48</v>
      </c>
    </row>
    <row r="7" spans="1:2" ht="15">
      <c r="A7" t="s">
        <v>5</v>
      </c>
      <c r="B7">
        <v>1.48</v>
      </c>
    </row>
    <row r="8" spans="1:2" ht="15">
      <c r="A8" t="s">
        <v>60</v>
      </c>
      <c r="B8">
        <v>1.51</v>
      </c>
    </row>
    <row r="9" spans="1:5" ht="15">
      <c r="A9" t="s">
        <v>70</v>
      </c>
      <c r="B9">
        <v>1.48</v>
      </c>
      <c r="E9" s="4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K118"/>
  <sheetViews>
    <sheetView view="pageBreakPreview" zoomScale="87" zoomScaleSheetLayoutView="87" workbookViewId="0" topLeftCell="B1">
      <selection activeCell="C1" sqref="C1"/>
    </sheetView>
  </sheetViews>
  <sheetFormatPr defaultColWidth="9.140625" defaultRowHeight="15"/>
  <cols>
    <col min="1" max="1" width="0.9921875" style="18" hidden="1" customWidth="1"/>
    <col min="2" max="2" width="7.57421875" style="18" customWidth="1"/>
    <col min="3" max="3" width="61.28125" style="18" customWidth="1"/>
    <col min="4" max="4" width="16.28125" style="18" customWidth="1"/>
    <col min="5" max="5" width="15.7109375" style="24" customWidth="1"/>
    <col min="6" max="6" width="20.140625" style="24" hidden="1" customWidth="1"/>
    <col min="7" max="7" width="16.8515625" style="18" hidden="1" customWidth="1"/>
    <col min="8" max="8" width="15.8515625" style="18" customWidth="1"/>
    <col min="9" max="9" width="16.28125" style="18" hidden="1" customWidth="1"/>
    <col min="10" max="10" width="19.8515625" style="18" hidden="1" customWidth="1"/>
    <col min="11" max="16384" width="9.140625" style="18" customWidth="1"/>
  </cols>
  <sheetData>
    <row r="1" ht="15.75"/>
    <row r="2" ht="15.75"/>
    <row r="3" ht="15.75"/>
    <row r="4" spans="2:8" ht="30.75" customHeight="1">
      <c r="B4" s="49" t="s">
        <v>52</v>
      </c>
      <c r="C4" s="49"/>
      <c r="D4" s="49"/>
      <c r="E4" s="49"/>
      <c r="F4" s="49"/>
      <c r="G4" s="49"/>
      <c r="H4" s="49"/>
    </row>
    <row r="5" spans="2:8" ht="15.75">
      <c r="B5" s="50" t="s">
        <v>88</v>
      </c>
      <c r="C5" s="50"/>
      <c r="D5" s="50"/>
      <c r="E5" s="50"/>
      <c r="F5" s="50"/>
      <c r="G5" s="50"/>
      <c r="H5" s="50"/>
    </row>
    <row r="6" spans="2:8" ht="15.75">
      <c r="B6" s="19"/>
      <c r="C6" s="19"/>
      <c r="D6" s="19"/>
      <c r="E6" s="19"/>
      <c r="F6" s="19"/>
      <c r="G6" s="19"/>
      <c r="H6" s="19"/>
    </row>
    <row r="7" spans="2:9" s="20" customFormat="1" ht="15.75" customHeight="1">
      <c r="B7" s="46" t="s">
        <v>28</v>
      </c>
      <c r="C7" s="46"/>
      <c r="D7" s="46"/>
      <c r="E7" s="46"/>
      <c r="F7" s="46"/>
      <c r="G7" s="46"/>
      <c r="H7" s="46"/>
      <c r="I7" s="18"/>
    </row>
    <row r="8" spans="2:10" s="20" customFormat="1" ht="15.75">
      <c r="B8" s="47" t="s">
        <v>29</v>
      </c>
      <c r="C8" s="48" t="s">
        <v>30</v>
      </c>
      <c r="D8" s="48" t="s">
        <v>31</v>
      </c>
      <c r="E8" s="48" t="s">
        <v>54</v>
      </c>
      <c r="F8" s="42"/>
      <c r="G8" s="21" t="s">
        <v>55</v>
      </c>
      <c r="H8" s="51" t="s">
        <v>32</v>
      </c>
      <c r="I8" s="43"/>
      <c r="J8" s="22"/>
    </row>
    <row r="9" spans="2:8" ht="15.75">
      <c r="B9" s="47"/>
      <c r="C9" s="48"/>
      <c r="D9" s="48"/>
      <c r="E9" s="48"/>
      <c r="F9" s="42"/>
      <c r="G9" s="21" t="s">
        <v>56</v>
      </c>
      <c r="H9" s="51"/>
    </row>
    <row r="10" spans="3:8" ht="15.75">
      <c r="C10" s="23" t="s">
        <v>33</v>
      </c>
      <c r="G10" s="25"/>
      <c r="H10" s="26"/>
    </row>
    <row r="11" spans="2:11" ht="15.75">
      <c r="B11" s="18">
        <v>1</v>
      </c>
      <c r="C11" s="18" t="s">
        <v>89</v>
      </c>
      <c r="D11" s="18" t="s">
        <v>34</v>
      </c>
      <c r="E11" s="27">
        <v>715</v>
      </c>
      <c r="F11" s="27">
        <v>914838827</v>
      </c>
      <c r="G11" s="28">
        <v>9148.38827</v>
      </c>
      <c r="H11" s="26">
        <v>0.23262523998042778</v>
      </c>
      <c r="K11" s="26"/>
    </row>
    <row r="12" spans="2:11" ht="15.75">
      <c r="B12" s="18">
        <v>2</v>
      </c>
      <c r="C12" s="18" t="s">
        <v>35</v>
      </c>
      <c r="D12" s="18" t="s">
        <v>36</v>
      </c>
      <c r="E12" s="27">
        <v>638797</v>
      </c>
      <c r="F12" s="27">
        <v>39924812.5</v>
      </c>
      <c r="G12" s="28">
        <v>399.248125</v>
      </c>
      <c r="H12" s="26">
        <v>0.010152082328471267</v>
      </c>
      <c r="K12" s="26"/>
    </row>
    <row r="13" spans="3:11" ht="15.75">
      <c r="C13" s="23" t="s">
        <v>38</v>
      </c>
      <c r="G13" s="25"/>
      <c r="H13" s="26"/>
      <c r="K13" s="26"/>
    </row>
    <row r="14" spans="2:11" ht="15.75">
      <c r="B14" s="18">
        <v>3</v>
      </c>
      <c r="C14" s="18" t="s">
        <v>90</v>
      </c>
      <c r="D14" s="44" t="s">
        <v>90</v>
      </c>
      <c r="E14" s="27">
        <v>0</v>
      </c>
      <c r="F14" s="27">
        <v>1001494136</v>
      </c>
      <c r="G14" s="25">
        <v>10014.94136</v>
      </c>
      <c r="H14" s="26">
        <v>0.2546599541363707</v>
      </c>
      <c r="K14" s="26"/>
    </row>
    <row r="15" spans="2:11" ht="15.75">
      <c r="B15" s="18">
        <v>4</v>
      </c>
      <c r="C15" s="18" t="s">
        <v>68</v>
      </c>
      <c r="D15" s="18" t="s">
        <v>77</v>
      </c>
      <c r="E15" s="27">
        <v>574</v>
      </c>
      <c r="F15" s="27">
        <v>573999999</v>
      </c>
      <c r="G15" s="25">
        <v>5739.99999</v>
      </c>
      <c r="H15" s="26">
        <v>0.14595673420859334</v>
      </c>
      <c r="K15" s="26"/>
    </row>
    <row r="16" spans="2:11" ht="15.75">
      <c r="B16" s="18">
        <v>5</v>
      </c>
      <c r="C16" s="18" t="s">
        <v>39</v>
      </c>
      <c r="D16" s="18" t="s">
        <v>40</v>
      </c>
      <c r="E16" s="27">
        <v>481900</v>
      </c>
      <c r="F16" s="27">
        <v>481900000</v>
      </c>
      <c r="G16" s="25">
        <v>4819</v>
      </c>
      <c r="H16" s="26">
        <v>0.1225375441422625</v>
      </c>
      <c r="K16" s="26"/>
    </row>
    <row r="17" spans="2:11" ht="15.75">
      <c r="B17" s="18">
        <v>6</v>
      </c>
      <c r="C17" s="18" t="s">
        <v>37</v>
      </c>
      <c r="D17" s="18" t="s">
        <v>64</v>
      </c>
      <c r="E17" s="27">
        <v>200</v>
      </c>
      <c r="F17" s="27">
        <v>200000000</v>
      </c>
      <c r="G17" s="25">
        <v>2000</v>
      </c>
      <c r="H17" s="26">
        <v>0.0508560050393287</v>
      </c>
      <c r="K17" s="26"/>
    </row>
    <row r="18" spans="2:11" ht="15.75">
      <c r="B18" s="18">
        <v>7</v>
      </c>
      <c r="C18" s="18" t="s">
        <v>91</v>
      </c>
      <c r="D18" s="18" t="s">
        <v>83</v>
      </c>
      <c r="E18" s="27">
        <v>180</v>
      </c>
      <c r="F18" s="27">
        <v>181796301</v>
      </c>
      <c r="G18" s="25">
        <v>1817.96301</v>
      </c>
      <c r="H18" s="26">
        <v>0.046227167998936586</v>
      </c>
      <c r="K18" s="26"/>
    </row>
    <row r="19" spans="2:11" ht="15.75">
      <c r="B19" s="18">
        <v>8</v>
      </c>
      <c r="C19" s="18" t="s">
        <v>37</v>
      </c>
      <c r="D19" s="18" t="s">
        <v>66</v>
      </c>
      <c r="E19" s="27">
        <v>65</v>
      </c>
      <c r="F19" s="27">
        <v>65000000</v>
      </c>
      <c r="G19" s="25">
        <v>650</v>
      </c>
      <c r="H19" s="26">
        <v>0.016528201637781827</v>
      </c>
      <c r="K19" s="26"/>
    </row>
    <row r="20" spans="2:11" ht="15.75">
      <c r="B20" s="18">
        <v>9</v>
      </c>
      <c r="C20" s="18" t="s">
        <v>92</v>
      </c>
      <c r="D20" s="18" t="s">
        <v>41</v>
      </c>
      <c r="E20" s="27">
        <v>175</v>
      </c>
      <c r="F20" s="27">
        <v>50878733.5</v>
      </c>
      <c r="G20" s="25">
        <v>508.787335</v>
      </c>
      <c r="H20" s="26">
        <v>0.012937445636353309</v>
      </c>
      <c r="K20" s="26"/>
    </row>
    <row r="21" spans="2:11" ht="15.75">
      <c r="B21" s="18">
        <v>10</v>
      </c>
      <c r="C21" s="18" t="s">
        <v>37</v>
      </c>
      <c r="D21" s="18" t="s">
        <v>65</v>
      </c>
      <c r="E21" s="27">
        <v>42</v>
      </c>
      <c r="F21" s="27">
        <v>42000000</v>
      </c>
      <c r="G21" s="25">
        <v>420</v>
      </c>
      <c r="H21" s="26">
        <v>0.010679761058259027</v>
      </c>
      <c r="K21" s="26"/>
    </row>
    <row r="22" spans="2:11" ht="15.75">
      <c r="B22" s="18">
        <v>11</v>
      </c>
      <c r="C22" s="18" t="s">
        <v>93</v>
      </c>
      <c r="D22" s="18" t="s">
        <v>94</v>
      </c>
      <c r="E22" s="27">
        <v>44220</v>
      </c>
      <c r="F22" s="27">
        <v>11055000</v>
      </c>
      <c r="G22" s="25">
        <v>110.55</v>
      </c>
      <c r="H22" s="26">
        <v>0.002811065678548894</v>
      </c>
      <c r="K22" s="26"/>
    </row>
    <row r="23" spans="2:11" ht="15.75">
      <c r="B23" s="18">
        <v>12</v>
      </c>
      <c r="C23" s="18" t="s">
        <v>86</v>
      </c>
      <c r="D23" s="18" t="s">
        <v>104</v>
      </c>
      <c r="E23" s="27">
        <v>0</v>
      </c>
      <c r="F23" s="27">
        <v>1190</v>
      </c>
      <c r="G23" s="25">
        <v>0.0119</v>
      </c>
      <c r="H23" s="26">
        <v>3.0259322998400577E-07</v>
      </c>
      <c r="K23" s="26"/>
    </row>
    <row r="24" spans="1:9" s="20" customFormat="1" ht="15.75">
      <c r="A24" s="20" t="s">
        <v>95</v>
      </c>
      <c r="C24" s="29" t="s">
        <v>7</v>
      </c>
      <c r="D24" s="29"/>
      <c r="E24" s="29"/>
      <c r="F24" s="30">
        <v>3562888999</v>
      </c>
      <c r="G24" s="30">
        <v>35628.88999</v>
      </c>
      <c r="H24" s="31">
        <v>0.9059715044385641</v>
      </c>
      <c r="I24" s="45"/>
    </row>
    <row r="25" spans="1:8" ht="15.75">
      <c r="A25" s="18" t="s">
        <v>96</v>
      </c>
      <c r="C25" s="18" t="s">
        <v>17</v>
      </c>
      <c r="D25" s="32"/>
      <c r="F25" s="24">
        <v>369783255.64</v>
      </c>
      <c r="G25" s="25">
        <v>3697.8325563999997</v>
      </c>
      <c r="H25" s="26">
        <v>0.09402849556143605</v>
      </c>
    </row>
    <row r="26" spans="3:9" s="20" customFormat="1" ht="15.75">
      <c r="C26" s="29" t="s">
        <v>7</v>
      </c>
      <c r="D26" s="29"/>
      <c r="E26" s="29"/>
      <c r="F26" s="30">
        <v>3932672254.64</v>
      </c>
      <c r="G26" s="30">
        <v>39326.7225464</v>
      </c>
      <c r="H26" s="33">
        <v>1.0000000000000002</v>
      </c>
      <c r="I26" s="45"/>
    </row>
    <row r="27" ht="15.75">
      <c r="C27" s="16"/>
    </row>
    <row r="28" spans="2:8" ht="15.75">
      <c r="B28" s="46" t="s">
        <v>42</v>
      </c>
      <c r="C28" s="46"/>
      <c r="D28" s="46"/>
      <c r="E28" s="46"/>
      <c r="F28" s="46"/>
      <c r="G28" s="46"/>
      <c r="H28" s="46"/>
    </row>
    <row r="29" spans="2:8" ht="15.75">
      <c r="B29" s="47" t="s">
        <v>29</v>
      </c>
      <c r="C29" s="47" t="s">
        <v>30</v>
      </c>
      <c r="D29" s="48" t="s">
        <v>31</v>
      </c>
      <c r="E29" s="47" t="s">
        <v>54</v>
      </c>
      <c r="F29" s="41"/>
      <c r="G29" s="21" t="s">
        <v>55</v>
      </c>
      <c r="H29" s="47" t="s">
        <v>32</v>
      </c>
    </row>
    <row r="30" spans="2:8" ht="15.75">
      <c r="B30" s="47"/>
      <c r="C30" s="47"/>
      <c r="D30" s="48"/>
      <c r="E30" s="47"/>
      <c r="F30" s="41"/>
      <c r="G30" s="21" t="s">
        <v>56</v>
      </c>
      <c r="H30" s="47"/>
    </row>
    <row r="31" spans="3:8" ht="15.75">
      <c r="C31" s="23" t="s">
        <v>33</v>
      </c>
      <c r="E31" s="18"/>
      <c r="F31" s="18"/>
      <c r="G31" s="25"/>
      <c r="H31" s="26"/>
    </row>
    <row r="32" spans="5:8" ht="15.75">
      <c r="E32" s="27"/>
      <c r="G32" s="25"/>
      <c r="H32" s="26"/>
    </row>
    <row r="33" spans="2:8" ht="15.75">
      <c r="B33" s="18">
        <v>1</v>
      </c>
      <c r="C33" s="18" t="s">
        <v>97</v>
      </c>
      <c r="D33" s="18" t="s">
        <v>57</v>
      </c>
      <c r="E33" s="27">
        <v>547</v>
      </c>
      <c r="F33" s="24">
        <v>602569205</v>
      </c>
      <c r="G33" s="25">
        <v>6025.69205</v>
      </c>
      <c r="H33" s="26">
        <v>0.1550098701656638</v>
      </c>
    </row>
    <row r="34" spans="2:8" ht="15.75">
      <c r="B34" s="18">
        <v>2</v>
      </c>
      <c r="C34" s="18" t="s">
        <v>89</v>
      </c>
      <c r="D34" s="18" t="s">
        <v>44</v>
      </c>
      <c r="E34" s="27">
        <v>200</v>
      </c>
      <c r="F34" s="24">
        <v>255898973</v>
      </c>
      <c r="G34" s="25">
        <v>2558.98973</v>
      </c>
      <c r="H34" s="26">
        <v>0.06582956156920881</v>
      </c>
    </row>
    <row r="35" spans="2:8" ht="15.75">
      <c r="B35" s="18">
        <v>3</v>
      </c>
      <c r="C35" s="18" t="s">
        <v>35</v>
      </c>
      <c r="D35" s="18" t="s">
        <v>43</v>
      </c>
      <c r="E35" s="27">
        <v>117143</v>
      </c>
      <c r="F35" s="24">
        <v>117142991</v>
      </c>
      <c r="G35" s="25">
        <v>1171.42991</v>
      </c>
      <c r="H35" s="26">
        <v>0.030134828788217823</v>
      </c>
    </row>
    <row r="36" spans="2:8" ht="15.75">
      <c r="B36" s="18">
        <v>4</v>
      </c>
      <c r="C36" s="18" t="s">
        <v>89</v>
      </c>
      <c r="D36" s="18" t="s">
        <v>34</v>
      </c>
      <c r="E36" s="27">
        <v>35</v>
      </c>
      <c r="F36" s="24">
        <v>44782320</v>
      </c>
      <c r="G36" s="25">
        <v>447.8232</v>
      </c>
      <c r="H36" s="26">
        <v>0.011520173203868276</v>
      </c>
    </row>
    <row r="37" spans="3:8" ht="15.75">
      <c r="C37" s="23" t="s">
        <v>38</v>
      </c>
      <c r="E37" s="27"/>
      <c r="G37" s="25"/>
      <c r="H37" s="26"/>
    </row>
    <row r="38" spans="2:8" ht="15.75">
      <c r="B38" s="18">
        <v>5</v>
      </c>
      <c r="C38" s="18" t="s">
        <v>98</v>
      </c>
      <c r="D38" s="18" t="s">
        <v>105</v>
      </c>
      <c r="E38" s="27">
        <v>578</v>
      </c>
      <c r="F38" s="24">
        <v>584243102.26</v>
      </c>
      <c r="G38" s="25">
        <v>5842.4310226</v>
      </c>
      <c r="H38" s="26">
        <v>0.15029551240758685</v>
      </c>
    </row>
    <row r="39" spans="2:8" ht="15.75">
      <c r="B39" s="18">
        <v>6</v>
      </c>
      <c r="C39" s="18" t="s">
        <v>37</v>
      </c>
      <c r="D39" s="18" t="s">
        <v>65</v>
      </c>
      <c r="E39" s="27">
        <v>580</v>
      </c>
      <c r="F39" s="24">
        <v>580000000</v>
      </c>
      <c r="G39" s="25">
        <v>5800</v>
      </c>
      <c r="H39" s="26">
        <v>0.14920398180004074</v>
      </c>
    </row>
    <row r="40" spans="2:8" ht="15.75">
      <c r="B40" s="18">
        <v>7</v>
      </c>
      <c r="C40" s="18" t="s">
        <v>99</v>
      </c>
      <c r="D40" s="18" t="s">
        <v>45</v>
      </c>
      <c r="E40" s="27">
        <v>406649</v>
      </c>
      <c r="F40" s="24">
        <v>410395505</v>
      </c>
      <c r="G40" s="25">
        <v>4103.95505</v>
      </c>
      <c r="H40" s="26">
        <v>0.10557352320489401</v>
      </c>
    </row>
    <row r="41" spans="2:8" ht="15.75">
      <c r="B41" s="18">
        <v>8</v>
      </c>
      <c r="C41" s="18" t="s">
        <v>90</v>
      </c>
      <c r="D41" s="18" t="s">
        <v>104</v>
      </c>
      <c r="E41" s="27">
        <v>0</v>
      </c>
      <c r="F41" s="24">
        <v>351601373</v>
      </c>
      <c r="G41" s="25">
        <v>3516.01373</v>
      </c>
      <c r="H41" s="26">
        <v>0.0904488359620023</v>
      </c>
    </row>
    <row r="42" spans="2:8" ht="15.75">
      <c r="B42" s="18">
        <v>9</v>
      </c>
      <c r="C42" s="18" t="s">
        <v>39</v>
      </c>
      <c r="D42" s="18" t="s">
        <v>84</v>
      </c>
      <c r="E42" s="27">
        <v>245000</v>
      </c>
      <c r="F42" s="24">
        <v>245000000</v>
      </c>
      <c r="G42" s="25">
        <v>2450</v>
      </c>
      <c r="H42" s="26">
        <v>0.06302581989829308</v>
      </c>
    </row>
    <row r="43" spans="2:8" ht="15.75">
      <c r="B43" s="18">
        <v>10</v>
      </c>
      <c r="C43" s="18" t="s">
        <v>93</v>
      </c>
      <c r="D43" s="18" t="s">
        <v>78</v>
      </c>
      <c r="E43" s="27">
        <v>207388</v>
      </c>
      <c r="F43" s="24">
        <v>207388000</v>
      </c>
      <c r="G43" s="25">
        <v>2073.88</v>
      </c>
      <c r="H43" s="26">
        <v>0.05335019892680491</v>
      </c>
    </row>
    <row r="44" spans="2:8" ht="15.75">
      <c r="B44" s="18">
        <v>11</v>
      </c>
      <c r="C44" s="18" t="s">
        <v>91</v>
      </c>
      <c r="D44" s="18" t="s">
        <v>83</v>
      </c>
      <c r="E44" s="27">
        <v>200</v>
      </c>
      <c r="F44" s="24">
        <v>201995891</v>
      </c>
      <c r="G44" s="25">
        <v>2019.95891</v>
      </c>
      <c r="H44" s="26">
        <v>0.05196308835249485</v>
      </c>
    </row>
    <row r="45" spans="2:8" ht="15.75">
      <c r="B45" s="18">
        <v>12</v>
      </c>
      <c r="C45" s="18" t="s">
        <v>100</v>
      </c>
      <c r="D45" s="18" t="s">
        <v>59</v>
      </c>
      <c r="E45" s="27">
        <v>150</v>
      </c>
      <c r="F45" s="24">
        <v>160521090</v>
      </c>
      <c r="G45" s="25">
        <v>1605.2109</v>
      </c>
      <c r="H45" s="26">
        <v>0.04129376860497018</v>
      </c>
    </row>
    <row r="46" spans="2:8" ht="15.75">
      <c r="B46" s="18">
        <v>13</v>
      </c>
      <c r="C46" s="18" t="s">
        <v>86</v>
      </c>
      <c r="D46" s="18" t="s">
        <v>104</v>
      </c>
      <c r="E46" s="27">
        <v>0</v>
      </c>
      <c r="F46" s="24">
        <v>30911030</v>
      </c>
      <c r="G46" s="25">
        <v>309.1103</v>
      </c>
      <c r="H46" s="26">
        <v>0.007951808202656058</v>
      </c>
    </row>
    <row r="47" spans="1:8" ht="15.75">
      <c r="A47" s="20"/>
      <c r="B47" s="18">
        <v>14</v>
      </c>
      <c r="C47" s="18" t="s">
        <v>37</v>
      </c>
      <c r="D47" s="18" t="s">
        <v>67</v>
      </c>
      <c r="E47" s="27">
        <v>25</v>
      </c>
      <c r="F47" s="24">
        <v>25000000</v>
      </c>
      <c r="G47" s="25">
        <v>250</v>
      </c>
      <c r="H47" s="26">
        <v>0.006431206112070722</v>
      </c>
    </row>
    <row r="48" spans="1:8" ht="15.75">
      <c r="A48" s="20" t="s">
        <v>95</v>
      </c>
      <c r="B48" s="18">
        <v>15</v>
      </c>
      <c r="C48" s="18" t="s">
        <v>100</v>
      </c>
      <c r="D48" s="18" t="s">
        <v>58</v>
      </c>
      <c r="E48" s="27">
        <v>20</v>
      </c>
      <c r="F48" s="24">
        <v>21374623</v>
      </c>
      <c r="G48" s="25">
        <v>213.74623</v>
      </c>
      <c r="H48" s="26">
        <v>0.005498584243232297</v>
      </c>
    </row>
    <row r="49" spans="1:8" ht="15.75">
      <c r="A49" s="18" t="s">
        <v>96</v>
      </c>
      <c r="B49" s="18">
        <v>16</v>
      </c>
      <c r="C49" s="18" t="s">
        <v>92</v>
      </c>
      <c r="D49" s="18" t="s">
        <v>46</v>
      </c>
      <c r="E49" s="27">
        <v>20</v>
      </c>
      <c r="F49" s="24">
        <v>19991644</v>
      </c>
      <c r="G49" s="25">
        <v>199.91644</v>
      </c>
      <c r="H49" s="26">
        <v>0.005142815323325679</v>
      </c>
    </row>
    <row r="50" spans="3:8" ht="15.75">
      <c r="C50" s="29" t="s">
        <v>7</v>
      </c>
      <c r="D50" s="29"/>
      <c r="E50" s="29"/>
      <c r="F50" s="30">
        <v>3858815747.26</v>
      </c>
      <c r="G50" s="30">
        <v>38588.157472599996</v>
      </c>
      <c r="H50" s="31">
        <v>0.9926735767653303</v>
      </c>
    </row>
    <row r="51" spans="3:8" ht="15.75">
      <c r="C51" s="18" t="s">
        <v>17</v>
      </c>
      <c r="D51" s="32"/>
      <c r="E51" s="32"/>
      <c r="F51" s="24">
        <v>28479973.690000005</v>
      </c>
      <c r="G51" s="25">
        <v>284.7997369</v>
      </c>
      <c r="H51" s="26">
        <v>0.007326423234669655</v>
      </c>
    </row>
    <row r="52" spans="2:8" ht="15.75">
      <c r="B52" s="20"/>
      <c r="C52" s="29" t="s">
        <v>7</v>
      </c>
      <c r="D52" s="29"/>
      <c r="E52" s="29"/>
      <c r="F52" s="35">
        <v>3887295720.9500003</v>
      </c>
      <c r="G52" s="30">
        <v>38872.9572095</v>
      </c>
      <c r="H52" s="36">
        <v>1</v>
      </c>
    </row>
    <row r="54" spans="2:8" ht="15.75">
      <c r="B54" s="46" t="s">
        <v>47</v>
      </c>
      <c r="C54" s="46"/>
      <c r="D54" s="46"/>
      <c r="E54" s="46"/>
      <c r="F54" s="46"/>
      <c r="G54" s="46"/>
      <c r="H54" s="46"/>
    </row>
    <row r="55" spans="2:8" ht="15.75">
      <c r="B55" s="47" t="s">
        <v>29</v>
      </c>
      <c r="C55" s="47" t="s">
        <v>30</v>
      </c>
      <c r="D55" s="48" t="s">
        <v>31</v>
      </c>
      <c r="E55" s="47" t="s">
        <v>54</v>
      </c>
      <c r="F55" s="41"/>
      <c r="G55" s="21" t="s">
        <v>55</v>
      </c>
      <c r="H55" s="47" t="s">
        <v>32</v>
      </c>
    </row>
    <row r="56" spans="2:8" ht="15.75">
      <c r="B56" s="47"/>
      <c r="C56" s="47"/>
      <c r="D56" s="48"/>
      <c r="E56" s="47"/>
      <c r="F56" s="41"/>
      <c r="G56" s="21" t="s">
        <v>56</v>
      </c>
      <c r="H56" s="47"/>
    </row>
    <row r="57" spans="2:8" ht="15.75">
      <c r="B57" s="20"/>
      <c r="C57" s="23" t="s">
        <v>33</v>
      </c>
      <c r="D57" s="20"/>
      <c r="E57" s="20"/>
      <c r="F57" s="20"/>
      <c r="G57" s="37"/>
      <c r="H57" s="22"/>
    </row>
    <row r="58" spans="2:8" ht="15.75">
      <c r="B58" s="18">
        <v>1</v>
      </c>
      <c r="C58" s="18" t="s">
        <v>97</v>
      </c>
      <c r="D58" s="18" t="s">
        <v>57</v>
      </c>
      <c r="E58" s="38">
        <v>619</v>
      </c>
      <c r="F58" s="39">
        <v>681883616</v>
      </c>
      <c r="G58" s="28">
        <v>6818.83616</v>
      </c>
      <c r="H58" s="26">
        <v>0.15032723699013134</v>
      </c>
    </row>
    <row r="59" spans="2:8" ht="15.75">
      <c r="B59" s="18">
        <v>2</v>
      </c>
      <c r="C59" s="18" t="s">
        <v>35</v>
      </c>
      <c r="D59" s="18" t="s">
        <v>48</v>
      </c>
      <c r="E59" s="38">
        <v>458496</v>
      </c>
      <c r="F59" s="39">
        <v>458495999</v>
      </c>
      <c r="G59" s="28">
        <v>4584.95999</v>
      </c>
      <c r="H59" s="26">
        <v>0.10107947321717146</v>
      </c>
    </row>
    <row r="60" spans="2:8" ht="15.75">
      <c r="B60" s="18">
        <v>3</v>
      </c>
      <c r="C60" s="18" t="s">
        <v>89</v>
      </c>
      <c r="D60" s="18" t="s">
        <v>49</v>
      </c>
      <c r="E60" s="38">
        <v>299</v>
      </c>
      <c r="F60" s="39">
        <v>382568965</v>
      </c>
      <c r="G60" s="28">
        <v>3825.68965</v>
      </c>
      <c r="H60" s="26">
        <v>0.08434069116367252</v>
      </c>
    </row>
    <row r="61" spans="3:8" ht="15.75">
      <c r="C61" s="23" t="s">
        <v>38</v>
      </c>
      <c r="E61" s="38"/>
      <c r="F61" s="39"/>
      <c r="G61" s="28"/>
      <c r="H61" s="26"/>
    </row>
    <row r="62" spans="2:8" ht="15.75">
      <c r="B62" s="18">
        <v>4</v>
      </c>
      <c r="C62" s="18" t="s">
        <v>61</v>
      </c>
      <c r="D62" s="18" t="s">
        <v>69</v>
      </c>
      <c r="E62" s="38">
        <v>650</v>
      </c>
      <c r="F62" s="39">
        <v>629999999.98</v>
      </c>
      <c r="G62" s="28">
        <v>6299.9999998</v>
      </c>
      <c r="H62" s="26">
        <v>0.13888903777499798</v>
      </c>
    </row>
    <row r="63" spans="2:8" ht="15.75">
      <c r="B63" s="18">
        <v>5</v>
      </c>
      <c r="C63" s="18" t="s">
        <v>100</v>
      </c>
      <c r="D63" s="18" t="s">
        <v>59</v>
      </c>
      <c r="E63" s="38">
        <v>552</v>
      </c>
      <c r="F63" s="39">
        <v>590717612</v>
      </c>
      <c r="G63" s="28">
        <v>5907.17612</v>
      </c>
      <c r="H63" s="26">
        <v>0.13022889004766533</v>
      </c>
    </row>
    <row r="64" spans="2:8" ht="15.75">
      <c r="B64" s="18">
        <v>6</v>
      </c>
      <c r="C64" s="18" t="s">
        <v>99</v>
      </c>
      <c r="D64" s="18" t="s">
        <v>50</v>
      </c>
      <c r="E64" s="38">
        <v>484635</v>
      </c>
      <c r="F64" s="39">
        <v>489099997</v>
      </c>
      <c r="G64" s="28">
        <v>4890.99997</v>
      </c>
      <c r="H64" s="26">
        <v>0.10782639358927129</v>
      </c>
    </row>
    <row r="65" spans="2:8" ht="15.75">
      <c r="B65" s="18">
        <v>7</v>
      </c>
      <c r="C65" s="18" t="s">
        <v>98</v>
      </c>
      <c r="D65" s="18" t="s">
        <v>105</v>
      </c>
      <c r="E65" s="38">
        <v>380</v>
      </c>
      <c r="F65" s="39">
        <v>384356985.47</v>
      </c>
      <c r="G65" s="28">
        <v>3843.5698547</v>
      </c>
      <c r="H65" s="26">
        <v>0.08473487599320932</v>
      </c>
    </row>
    <row r="66" spans="2:8" ht="15.75">
      <c r="B66" s="18">
        <v>8</v>
      </c>
      <c r="C66" s="18" t="s">
        <v>91</v>
      </c>
      <c r="D66" s="18" t="s">
        <v>83</v>
      </c>
      <c r="E66" s="38">
        <v>270</v>
      </c>
      <c r="F66" s="39">
        <v>272694452</v>
      </c>
      <c r="G66" s="28">
        <v>2726.94452</v>
      </c>
      <c r="H66" s="26">
        <v>0.060117888962004325</v>
      </c>
    </row>
    <row r="67" spans="2:8" ht="15.75">
      <c r="B67" s="18">
        <v>9</v>
      </c>
      <c r="C67" s="18" t="s">
        <v>37</v>
      </c>
      <c r="D67" s="18" t="s">
        <v>65</v>
      </c>
      <c r="E67" s="38">
        <v>261</v>
      </c>
      <c r="F67" s="39">
        <v>261000000</v>
      </c>
      <c r="G67" s="28">
        <v>2610</v>
      </c>
      <c r="H67" s="26">
        <v>0.05753974422289724</v>
      </c>
    </row>
    <row r="68" spans="2:8" ht="15.75">
      <c r="B68" s="18">
        <v>10</v>
      </c>
      <c r="C68" s="18" t="s">
        <v>92</v>
      </c>
      <c r="D68" s="18" t="s">
        <v>51</v>
      </c>
      <c r="E68" s="38">
        <v>120</v>
      </c>
      <c r="F68" s="39">
        <v>119949864</v>
      </c>
      <c r="G68" s="28">
        <v>1199.49864</v>
      </c>
      <c r="H68" s="26">
        <v>0.02644400189322341</v>
      </c>
    </row>
    <row r="69" spans="2:8" ht="15.75">
      <c r="B69" s="18">
        <v>11</v>
      </c>
      <c r="C69" s="18" t="s">
        <v>101</v>
      </c>
      <c r="D69" s="18" t="s">
        <v>87</v>
      </c>
      <c r="E69" s="38">
        <v>12</v>
      </c>
      <c r="F69" s="39">
        <v>109077781</v>
      </c>
      <c r="G69" s="28">
        <v>1090.77781</v>
      </c>
      <c r="H69" s="26">
        <v>0.02404715562889349</v>
      </c>
    </row>
    <row r="70" spans="2:8" ht="15.75">
      <c r="B70" s="18">
        <v>12</v>
      </c>
      <c r="C70" s="18" t="s">
        <v>100</v>
      </c>
      <c r="D70" s="18" t="s">
        <v>58</v>
      </c>
      <c r="E70" s="38">
        <v>85</v>
      </c>
      <c r="F70" s="39">
        <v>89590456</v>
      </c>
      <c r="G70" s="28">
        <v>895.90456</v>
      </c>
      <c r="H70" s="26">
        <v>0.019751003536600496</v>
      </c>
    </row>
    <row r="71" spans="2:8" ht="15.75">
      <c r="B71" s="18">
        <v>13</v>
      </c>
      <c r="C71" s="18" t="s">
        <v>37</v>
      </c>
      <c r="D71" s="18" t="s">
        <v>66</v>
      </c>
      <c r="E71" s="38">
        <v>29</v>
      </c>
      <c r="F71" s="39">
        <v>29000000</v>
      </c>
      <c r="G71" s="28">
        <v>290</v>
      </c>
      <c r="H71" s="26">
        <v>0.006393304913655249</v>
      </c>
    </row>
    <row r="72" spans="2:8" ht="15.75">
      <c r="B72" s="18">
        <v>14</v>
      </c>
      <c r="C72" s="18" t="s">
        <v>86</v>
      </c>
      <c r="D72" s="18" t="s">
        <v>104</v>
      </c>
      <c r="E72" s="27">
        <v>0</v>
      </c>
      <c r="F72" s="39">
        <v>11177980</v>
      </c>
      <c r="G72" s="28">
        <v>111.7798</v>
      </c>
      <c r="H72" s="26">
        <v>0.0024642839468531066</v>
      </c>
    </row>
    <row r="73" spans="1:8" ht="15.75">
      <c r="A73" s="20" t="s">
        <v>95</v>
      </c>
      <c r="B73" s="20"/>
      <c r="C73" s="29" t="s">
        <v>7</v>
      </c>
      <c r="D73" s="29"/>
      <c r="E73" s="29"/>
      <c r="F73" s="30">
        <v>4509613707.45</v>
      </c>
      <c r="G73" s="30">
        <v>45096.137074499995</v>
      </c>
      <c r="H73" s="31">
        <v>0.9941839818802464</v>
      </c>
    </row>
    <row r="74" spans="1:8" ht="15.75">
      <c r="A74" s="18" t="s">
        <v>96</v>
      </c>
      <c r="B74" s="20"/>
      <c r="C74" s="18" t="s">
        <v>17</v>
      </c>
      <c r="D74" s="20"/>
      <c r="E74" s="20"/>
      <c r="F74" s="24">
        <v>26381429.909999996</v>
      </c>
      <c r="G74" s="34">
        <v>263.81429909999997</v>
      </c>
      <c r="H74" s="26">
        <v>0.005816018119753605</v>
      </c>
    </row>
    <row r="75" spans="2:8" ht="15.75">
      <c r="B75" s="20"/>
      <c r="C75" s="29" t="s">
        <v>7</v>
      </c>
      <c r="D75" s="29"/>
      <c r="E75" s="29"/>
      <c r="F75" s="35">
        <v>4535995137.36</v>
      </c>
      <c r="G75" s="30">
        <v>45359.95137359999</v>
      </c>
      <c r="H75" s="31">
        <v>1</v>
      </c>
    </row>
    <row r="77" spans="2:8" ht="15.75">
      <c r="B77" s="46" t="s">
        <v>62</v>
      </c>
      <c r="C77" s="46"/>
      <c r="D77" s="46"/>
      <c r="E77" s="46"/>
      <c r="F77" s="46"/>
      <c r="G77" s="46"/>
      <c r="H77" s="46"/>
    </row>
    <row r="78" spans="2:8" ht="15.75">
      <c r="B78" s="47" t="s">
        <v>29</v>
      </c>
      <c r="C78" s="47" t="s">
        <v>30</v>
      </c>
      <c r="D78" s="48" t="s">
        <v>31</v>
      </c>
      <c r="E78" s="47" t="s">
        <v>54</v>
      </c>
      <c r="F78" s="41"/>
      <c r="G78" s="21" t="s">
        <v>55</v>
      </c>
      <c r="H78" s="47" t="s">
        <v>32</v>
      </c>
    </row>
    <row r="79" spans="2:8" ht="15.75">
      <c r="B79" s="47"/>
      <c r="C79" s="47"/>
      <c r="D79" s="48"/>
      <c r="E79" s="47"/>
      <c r="F79" s="41"/>
      <c r="G79" s="21" t="s">
        <v>56</v>
      </c>
      <c r="H79" s="47"/>
    </row>
    <row r="80" spans="2:8" ht="15.75">
      <c r="B80" s="20"/>
      <c r="C80" s="23" t="s">
        <v>33</v>
      </c>
      <c r="D80" s="20"/>
      <c r="E80" s="20"/>
      <c r="F80" s="20"/>
      <c r="G80" s="37"/>
      <c r="H80" s="22"/>
    </row>
    <row r="81" spans="2:8" ht="15.75">
      <c r="B81" s="18">
        <v>1</v>
      </c>
      <c r="C81" s="18" t="s">
        <v>97</v>
      </c>
      <c r="D81" s="18" t="s">
        <v>57</v>
      </c>
      <c r="E81" s="38">
        <v>230</v>
      </c>
      <c r="F81" s="39">
        <v>253365479</v>
      </c>
      <c r="G81" s="28">
        <v>2533.65479</v>
      </c>
      <c r="H81" s="26">
        <v>0.1681036053970815</v>
      </c>
    </row>
    <row r="82" spans="2:8" ht="15.75">
      <c r="B82" s="18">
        <v>2</v>
      </c>
      <c r="C82" s="18" t="s">
        <v>35</v>
      </c>
      <c r="D82" s="18" t="s">
        <v>43</v>
      </c>
      <c r="E82" s="38">
        <v>150000</v>
      </c>
      <c r="F82" s="39">
        <v>149999999</v>
      </c>
      <c r="G82" s="28">
        <v>1499.99999</v>
      </c>
      <c r="H82" s="26">
        <v>0.09952240037190946</v>
      </c>
    </row>
    <row r="83" spans="2:8" ht="15.75">
      <c r="B83" s="18">
        <v>3</v>
      </c>
      <c r="C83" s="18" t="s">
        <v>89</v>
      </c>
      <c r="D83" s="18" t="s">
        <v>49</v>
      </c>
      <c r="E83" s="38">
        <v>77</v>
      </c>
      <c r="F83" s="39">
        <v>98521104</v>
      </c>
      <c r="G83" s="28">
        <v>985.21104</v>
      </c>
      <c r="H83" s="26">
        <v>0.06536704548491717</v>
      </c>
    </row>
    <row r="84" spans="3:8" ht="15.75">
      <c r="C84" s="23" t="s">
        <v>38</v>
      </c>
      <c r="E84" s="38"/>
      <c r="F84" s="39"/>
      <c r="G84" s="28"/>
      <c r="H84" s="26"/>
    </row>
    <row r="85" spans="2:8" ht="15.75">
      <c r="B85" s="18">
        <v>4</v>
      </c>
      <c r="C85" s="18" t="s">
        <v>99</v>
      </c>
      <c r="D85" s="18" t="s">
        <v>45</v>
      </c>
      <c r="E85" s="38">
        <v>287558</v>
      </c>
      <c r="F85" s="39">
        <v>290207305</v>
      </c>
      <c r="G85" s="28">
        <v>2902.07305</v>
      </c>
      <c r="H85" s="26">
        <v>0.19254751861073574</v>
      </c>
    </row>
    <row r="86" spans="2:8" ht="15.75">
      <c r="B86" s="18">
        <v>5</v>
      </c>
      <c r="C86" s="18" t="s">
        <v>92</v>
      </c>
      <c r="D86" s="18" t="s">
        <v>63</v>
      </c>
      <c r="E86" s="38">
        <v>180</v>
      </c>
      <c r="F86" s="39">
        <v>179924794</v>
      </c>
      <c r="G86" s="28">
        <v>1799.24794</v>
      </c>
      <c r="H86" s="26">
        <v>0.1193769833645221</v>
      </c>
    </row>
    <row r="87" spans="2:8" ht="15.75">
      <c r="B87" s="18">
        <v>6</v>
      </c>
      <c r="C87" s="18" t="s">
        <v>100</v>
      </c>
      <c r="D87" s="18" t="s">
        <v>59</v>
      </c>
      <c r="E87" s="38">
        <v>146</v>
      </c>
      <c r="F87" s="39">
        <v>156240527</v>
      </c>
      <c r="G87" s="28">
        <v>1562.40527</v>
      </c>
      <c r="H87" s="26">
        <v>0.10366288257383341</v>
      </c>
    </row>
    <row r="88" spans="2:8" ht="15.75">
      <c r="B88" s="18">
        <v>7</v>
      </c>
      <c r="C88" s="18" t="s">
        <v>92</v>
      </c>
      <c r="D88" s="18" t="s">
        <v>46</v>
      </c>
      <c r="E88" s="38">
        <v>100</v>
      </c>
      <c r="F88" s="39">
        <v>99958219</v>
      </c>
      <c r="G88" s="28">
        <v>999.58219</v>
      </c>
      <c r="H88" s="26">
        <v>0.06632054638734369</v>
      </c>
    </row>
    <row r="89" spans="2:8" ht="15.75">
      <c r="B89" s="18">
        <v>8</v>
      </c>
      <c r="C89" s="18" t="s">
        <v>37</v>
      </c>
      <c r="D89" s="18" t="s">
        <v>67</v>
      </c>
      <c r="E89" s="38">
        <v>98</v>
      </c>
      <c r="F89" s="39">
        <v>98000000</v>
      </c>
      <c r="G89" s="28">
        <v>980</v>
      </c>
      <c r="H89" s="26">
        <v>0.06502130200978953</v>
      </c>
    </row>
    <row r="90" spans="2:8" ht="15.75">
      <c r="B90" s="18">
        <v>9</v>
      </c>
      <c r="C90" s="18" t="s">
        <v>37</v>
      </c>
      <c r="D90" s="18" t="s">
        <v>79</v>
      </c>
      <c r="E90" s="38">
        <v>125</v>
      </c>
      <c r="F90" s="39">
        <v>75000000</v>
      </c>
      <c r="G90" s="28">
        <v>750</v>
      </c>
      <c r="H90" s="26">
        <v>0.049761200517696065</v>
      </c>
    </row>
    <row r="91" spans="2:8" ht="15.75">
      <c r="B91" s="18">
        <v>10</v>
      </c>
      <c r="C91" s="18" t="s">
        <v>102</v>
      </c>
      <c r="D91" s="18" t="s">
        <v>81</v>
      </c>
      <c r="E91" s="38">
        <v>70</v>
      </c>
      <c r="F91" s="39">
        <v>70743151</v>
      </c>
      <c r="G91" s="28">
        <v>707.43151</v>
      </c>
      <c r="H91" s="26">
        <v>0.046936854962195344</v>
      </c>
    </row>
    <row r="92" spans="2:8" ht="15.75">
      <c r="B92" s="18">
        <v>11</v>
      </c>
      <c r="C92" s="18" t="s">
        <v>68</v>
      </c>
      <c r="D92" s="18" t="s">
        <v>77</v>
      </c>
      <c r="E92" s="38">
        <v>12</v>
      </c>
      <c r="F92" s="39">
        <v>12000000</v>
      </c>
      <c r="G92" s="28">
        <v>120</v>
      </c>
      <c r="H92" s="26">
        <v>0.00796179208283137</v>
      </c>
    </row>
    <row r="93" spans="2:8" ht="15.75">
      <c r="B93" s="18">
        <v>12</v>
      </c>
      <c r="C93" s="18" t="s">
        <v>82</v>
      </c>
      <c r="D93" s="18" t="s">
        <v>85</v>
      </c>
      <c r="E93" s="38">
        <v>100</v>
      </c>
      <c r="F93" s="39">
        <v>10127397</v>
      </c>
      <c r="G93" s="28">
        <v>101.27397</v>
      </c>
      <c r="H93" s="26">
        <v>0.006719352437857515</v>
      </c>
    </row>
    <row r="94" spans="2:8" ht="15.75">
      <c r="B94" s="18">
        <v>13</v>
      </c>
      <c r="C94" s="18" t="s">
        <v>103</v>
      </c>
      <c r="D94" s="18" t="s">
        <v>80</v>
      </c>
      <c r="E94" s="38">
        <v>5</v>
      </c>
      <c r="F94" s="39">
        <v>5000000</v>
      </c>
      <c r="G94" s="28">
        <v>50</v>
      </c>
      <c r="H94" s="26">
        <v>0.0033174133678464043</v>
      </c>
    </row>
    <row r="95" spans="1:8" ht="15.75">
      <c r="A95" s="20" t="s">
        <v>95</v>
      </c>
      <c r="B95" s="20"/>
      <c r="C95" s="29" t="s">
        <v>7</v>
      </c>
      <c r="D95" s="29"/>
      <c r="E95" s="29"/>
      <c r="F95" s="30">
        <v>1499087975</v>
      </c>
      <c r="G95" s="30">
        <v>14990.879749999998</v>
      </c>
      <c r="H95" s="31">
        <v>0.9946188975685591</v>
      </c>
    </row>
    <row r="96" spans="1:8" ht="15.75">
      <c r="A96" s="18" t="s">
        <v>96</v>
      </c>
      <c r="B96" s="20"/>
      <c r="C96" s="18" t="s">
        <v>17</v>
      </c>
      <c r="D96" s="20"/>
      <c r="E96" s="20"/>
      <c r="F96" s="34">
        <v>8110388.78</v>
      </c>
      <c r="G96" s="34">
        <v>81.10388780000001</v>
      </c>
      <c r="H96" s="26">
        <v>0.005381102431440699</v>
      </c>
    </row>
    <row r="97" spans="2:8" ht="15.75">
      <c r="B97" s="20"/>
      <c r="C97" s="29" t="s">
        <v>7</v>
      </c>
      <c r="D97" s="29"/>
      <c r="E97" s="29"/>
      <c r="F97" s="35">
        <v>1507198363.78</v>
      </c>
      <c r="G97" s="30">
        <v>15071.9836378</v>
      </c>
      <c r="H97" s="31">
        <v>0.9999999999999999</v>
      </c>
    </row>
    <row r="99" spans="2:8" ht="15.75">
      <c r="B99" s="46" t="s">
        <v>71</v>
      </c>
      <c r="C99" s="46"/>
      <c r="D99" s="46"/>
      <c r="E99" s="46"/>
      <c r="F99" s="46"/>
      <c r="G99" s="46"/>
      <c r="H99" s="46"/>
    </row>
    <row r="100" spans="2:8" ht="15.75">
      <c r="B100" s="47" t="s">
        <v>29</v>
      </c>
      <c r="C100" s="47" t="s">
        <v>30</v>
      </c>
      <c r="D100" s="48" t="s">
        <v>31</v>
      </c>
      <c r="E100" s="47" t="s">
        <v>54</v>
      </c>
      <c r="F100" s="41"/>
      <c r="G100" s="21" t="s">
        <v>55</v>
      </c>
      <c r="H100" s="47" t="s">
        <v>32</v>
      </c>
    </row>
    <row r="101" spans="2:8" ht="15.75">
      <c r="B101" s="47"/>
      <c r="C101" s="47"/>
      <c r="D101" s="48"/>
      <c r="E101" s="47"/>
      <c r="F101" s="41"/>
      <c r="G101" s="21" t="s">
        <v>56</v>
      </c>
      <c r="H101" s="47"/>
    </row>
    <row r="102" spans="2:8" ht="15.75">
      <c r="B102" s="20"/>
      <c r="C102" s="23" t="s">
        <v>33</v>
      </c>
      <c r="D102" s="20"/>
      <c r="E102" s="20"/>
      <c r="F102" s="20"/>
      <c r="G102" s="37"/>
      <c r="H102" s="22"/>
    </row>
    <row r="103" spans="2:8" ht="15.75">
      <c r="B103" s="18">
        <v>1</v>
      </c>
      <c r="C103" s="18" t="s">
        <v>35</v>
      </c>
      <c r="D103" s="18" t="s">
        <v>48</v>
      </c>
      <c r="E103" s="38">
        <v>340000</v>
      </c>
      <c r="F103" s="39">
        <v>340000000</v>
      </c>
      <c r="G103" s="28">
        <v>3400</v>
      </c>
      <c r="H103" s="26">
        <v>0.21171617456020558</v>
      </c>
    </row>
    <row r="104" spans="2:8" ht="15.75">
      <c r="B104" s="18">
        <v>2</v>
      </c>
      <c r="C104" s="18" t="s">
        <v>97</v>
      </c>
      <c r="D104" s="18" t="s">
        <v>57</v>
      </c>
      <c r="E104" s="38">
        <v>215</v>
      </c>
      <c r="F104" s="39">
        <v>236841644</v>
      </c>
      <c r="G104" s="28">
        <v>2368.41644</v>
      </c>
      <c r="H104" s="26">
        <v>0.14748002013008843</v>
      </c>
    </row>
    <row r="105" spans="2:8" ht="15.75">
      <c r="B105" s="18">
        <v>3</v>
      </c>
      <c r="C105" s="18" t="s">
        <v>89</v>
      </c>
      <c r="D105" s="18" t="s">
        <v>49</v>
      </c>
      <c r="E105" s="38">
        <v>125</v>
      </c>
      <c r="F105" s="39">
        <v>159936858</v>
      </c>
      <c r="G105" s="28">
        <v>1599.36858</v>
      </c>
      <c r="H105" s="26">
        <v>0.09959182278511416</v>
      </c>
    </row>
    <row r="106" spans="2:8" ht="15.75">
      <c r="B106" s="18">
        <v>4</v>
      </c>
      <c r="C106" s="18" t="s">
        <v>35</v>
      </c>
      <c r="D106" s="18" t="s">
        <v>43</v>
      </c>
      <c r="E106" s="38">
        <v>70000</v>
      </c>
      <c r="F106" s="39">
        <v>70000000</v>
      </c>
      <c r="G106" s="28">
        <v>700</v>
      </c>
      <c r="H106" s="26">
        <v>0.04358862417415998</v>
      </c>
    </row>
    <row r="107" spans="3:8" ht="15.75">
      <c r="C107" s="23" t="s">
        <v>38</v>
      </c>
      <c r="E107" s="38"/>
      <c r="F107" s="39"/>
      <c r="G107" s="28"/>
      <c r="H107" s="26"/>
    </row>
    <row r="108" spans="2:8" ht="15.75">
      <c r="B108" s="18">
        <v>4</v>
      </c>
      <c r="C108" s="18" t="s">
        <v>92</v>
      </c>
      <c r="D108" s="18" t="s">
        <v>72</v>
      </c>
      <c r="E108" s="38">
        <v>410</v>
      </c>
      <c r="F108" s="39">
        <v>409828698</v>
      </c>
      <c r="G108" s="28">
        <v>4098.28698</v>
      </c>
      <c r="H108" s="26">
        <v>0.2551981298986758</v>
      </c>
    </row>
    <row r="109" spans="2:8" ht="15.75">
      <c r="B109" s="18">
        <v>5</v>
      </c>
      <c r="C109" s="18" t="s">
        <v>61</v>
      </c>
      <c r="D109" s="18" t="s">
        <v>73</v>
      </c>
      <c r="E109" s="38">
        <v>160</v>
      </c>
      <c r="F109" s="39">
        <v>160000000</v>
      </c>
      <c r="G109" s="28">
        <v>1600</v>
      </c>
      <c r="H109" s="26">
        <v>0.09963114096950852</v>
      </c>
    </row>
    <row r="110" spans="2:8" ht="15.75">
      <c r="B110" s="18">
        <v>6</v>
      </c>
      <c r="C110" s="18" t="s">
        <v>61</v>
      </c>
      <c r="D110" s="18" t="s">
        <v>74</v>
      </c>
      <c r="E110" s="38">
        <v>100</v>
      </c>
      <c r="F110" s="39">
        <v>100000000</v>
      </c>
      <c r="G110" s="28">
        <v>1000</v>
      </c>
      <c r="H110" s="26">
        <v>0.06226946310594282</v>
      </c>
    </row>
    <row r="111" spans="2:8" ht="15.75">
      <c r="B111" s="18">
        <v>7</v>
      </c>
      <c r="C111" s="18" t="s">
        <v>93</v>
      </c>
      <c r="D111" s="18" t="s">
        <v>78</v>
      </c>
      <c r="E111" s="38">
        <v>70000</v>
      </c>
      <c r="F111" s="39">
        <v>70000000</v>
      </c>
      <c r="G111" s="28">
        <v>700</v>
      </c>
      <c r="H111" s="26">
        <v>0.04358862417415998</v>
      </c>
    </row>
    <row r="112" spans="2:8" ht="15.75">
      <c r="B112" s="18">
        <v>8</v>
      </c>
      <c r="C112" s="18" t="s">
        <v>68</v>
      </c>
      <c r="D112" s="18" t="s">
        <v>77</v>
      </c>
      <c r="E112" s="38">
        <v>14</v>
      </c>
      <c r="F112" s="39">
        <v>14000000</v>
      </c>
      <c r="G112" s="28">
        <v>140</v>
      </c>
      <c r="H112" s="26">
        <v>0.008717724834831995</v>
      </c>
    </row>
    <row r="113" spans="2:8" ht="15.75">
      <c r="B113" s="18">
        <v>9</v>
      </c>
      <c r="C113" s="18" t="s">
        <v>37</v>
      </c>
      <c r="D113" s="18" t="s">
        <v>66</v>
      </c>
      <c r="E113" s="38">
        <v>13</v>
      </c>
      <c r="F113" s="39">
        <v>13000000</v>
      </c>
      <c r="G113" s="28">
        <v>130</v>
      </c>
      <c r="H113" s="26">
        <v>0.008095030203772566</v>
      </c>
    </row>
    <row r="114" spans="2:8" ht="15.75">
      <c r="B114" s="18">
        <v>10</v>
      </c>
      <c r="C114" s="18" t="s">
        <v>82</v>
      </c>
      <c r="D114" s="18" t="s">
        <v>85</v>
      </c>
      <c r="E114" s="38">
        <v>100</v>
      </c>
      <c r="F114" s="39">
        <v>10127397</v>
      </c>
      <c r="G114" s="28">
        <v>101.27397</v>
      </c>
      <c r="H114" s="26">
        <v>0.00630627573850736</v>
      </c>
    </row>
    <row r="115" spans="2:8" ht="15.75">
      <c r="B115" s="18">
        <v>11</v>
      </c>
      <c r="C115" s="18" t="s">
        <v>102</v>
      </c>
      <c r="D115" s="18" t="s">
        <v>81</v>
      </c>
      <c r="E115" s="38">
        <v>10</v>
      </c>
      <c r="F115" s="39">
        <v>10106164</v>
      </c>
      <c r="G115" s="28">
        <v>101.06164</v>
      </c>
      <c r="H115" s="26">
        <v>0.006293054063406075</v>
      </c>
    </row>
    <row r="116" spans="1:8" ht="15.75">
      <c r="A116" s="20" t="s">
        <v>95</v>
      </c>
      <c r="B116" s="20"/>
      <c r="C116" s="29" t="s">
        <v>7</v>
      </c>
      <c r="D116" s="29"/>
      <c r="E116" s="29"/>
      <c r="F116" s="30">
        <v>1593840761</v>
      </c>
      <c r="G116" s="30">
        <v>15938.40761</v>
      </c>
      <c r="H116" s="31">
        <v>0.9924760846383733</v>
      </c>
    </row>
    <row r="117" spans="1:8" ht="15.75">
      <c r="A117" s="18" t="s">
        <v>96</v>
      </c>
      <c r="B117" s="20"/>
      <c r="C117" s="18" t="s">
        <v>17</v>
      </c>
      <c r="D117" s="20"/>
      <c r="E117" s="20"/>
      <c r="F117" s="34">
        <v>12082833.2</v>
      </c>
      <c r="G117" s="34">
        <v>120.82833199999999</v>
      </c>
      <c r="H117" s="26">
        <v>0.00752391536162661</v>
      </c>
    </row>
    <row r="118" spans="2:8" ht="15.75">
      <c r="B118" s="20"/>
      <c r="C118" s="29" t="s">
        <v>7</v>
      </c>
      <c r="D118" s="29"/>
      <c r="E118" s="29"/>
      <c r="F118" s="35">
        <v>1605923594.2</v>
      </c>
      <c r="G118" s="30">
        <v>16059.235942000001</v>
      </c>
      <c r="H118" s="31">
        <v>1</v>
      </c>
    </row>
  </sheetData>
  <sheetProtection/>
  <mergeCells count="32">
    <mergeCell ref="B4:H4"/>
    <mergeCell ref="B5:H5"/>
    <mergeCell ref="B7:H7"/>
    <mergeCell ref="B8:B9"/>
    <mergeCell ref="C8:C9"/>
    <mergeCell ref="D8:D9"/>
    <mergeCell ref="E8:E9"/>
    <mergeCell ref="H8:H9"/>
    <mergeCell ref="B28:H28"/>
    <mergeCell ref="B29:B30"/>
    <mergeCell ref="C29:C30"/>
    <mergeCell ref="D29:D30"/>
    <mergeCell ref="E29:E30"/>
    <mergeCell ref="H29:H30"/>
    <mergeCell ref="B54:H54"/>
    <mergeCell ref="B55:B56"/>
    <mergeCell ref="C55:C56"/>
    <mergeCell ref="D55:D56"/>
    <mergeCell ref="E55:E56"/>
    <mergeCell ref="H55:H56"/>
    <mergeCell ref="B77:H77"/>
    <mergeCell ref="B78:B79"/>
    <mergeCell ref="C78:C79"/>
    <mergeCell ref="D78:D79"/>
    <mergeCell ref="E78:E79"/>
    <mergeCell ref="H78:H79"/>
    <mergeCell ref="B99:H99"/>
    <mergeCell ref="B100:B101"/>
    <mergeCell ref="C100:C101"/>
    <mergeCell ref="D100:D101"/>
    <mergeCell ref="E100:E101"/>
    <mergeCell ref="H100:H101"/>
  </mergeCells>
  <printOptions/>
  <pageMargins left="0" right="0" top="0" bottom="0" header="0" footer="0"/>
  <pageSetup horizontalDpi="600" verticalDpi="600" orientation="portrait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="120" zoomScaleNormal="120" zoomScalePageLayoutView="0" workbookViewId="0" topLeftCell="A1">
      <selection activeCell="H3" sqref="H3:H5"/>
    </sheetView>
  </sheetViews>
  <sheetFormatPr defaultColWidth="9.140625" defaultRowHeight="15"/>
  <cols>
    <col min="1" max="1" width="34.00390625" style="8" customWidth="1"/>
    <col min="2" max="2" width="9.140625" style="8" customWidth="1"/>
    <col min="3" max="3" width="11.421875" style="8" customWidth="1"/>
    <col min="4" max="4" width="9.140625" style="8" customWidth="1"/>
    <col min="5" max="5" width="11.421875" style="8" customWidth="1"/>
    <col min="6" max="6" width="9.140625" style="8" customWidth="1"/>
    <col min="7" max="7" width="11.57421875" style="8" customWidth="1"/>
    <col min="8" max="8" width="9.140625" style="8" customWidth="1"/>
    <col min="9" max="9" width="12.7109375" style="8" customWidth="1"/>
    <col min="10" max="11" width="10.7109375" style="8" bestFit="1" customWidth="1"/>
    <col min="12" max="16384" width="9.140625" style="8" customWidth="1"/>
  </cols>
  <sheetData>
    <row r="1" spans="1:9" ht="15" customHeight="1">
      <c r="A1" s="55" t="s">
        <v>6</v>
      </c>
      <c r="B1" s="55" t="s">
        <v>18</v>
      </c>
      <c r="C1" s="55"/>
      <c r="D1" s="55" t="s">
        <v>19</v>
      </c>
      <c r="E1" s="55"/>
      <c r="F1" s="55" t="s">
        <v>20</v>
      </c>
      <c r="G1" s="55"/>
      <c r="H1" s="55" t="s">
        <v>21</v>
      </c>
      <c r="I1" s="55"/>
    </row>
    <row r="2" spans="1:9" ht="25.5">
      <c r="A2" s="55"/>
      <c r="B2" s="9" t="s">
        <v>22</v>
      </c>
      <c r="C2" s="9" t="s">
        <v>12</v>
      </c>
      <c r="D2" s="9" t="s">
        <v>22</v>
      </c>
      <c r="E2" s="9" t="s">
        <v>12</v>
      </c>
      <c r="F2" s="9" t="s">
        <v>22</v>
      </c>
      <c r="G2" s="9" t="s">
        <v>12</v>
      </c>
      <c r="H2" s="9" t="s">
        <v>22</v>
      </c>
      <c r="I2" s="9" t="s">
        <v>12</v>
      </c>
    </row>
    <row r="3" spans="1:9" ht="15.75">
      <c r="A3" s="10" t="s">
        <v>23</v>
      </c>
      <c r="B3" s="11">
        <v>0.12094289661359305</v>
      </c>
      <c r="C3" s="11">
        <v>0.017357101037620018</v>
      </c>
      <c r="D3" s="11">
        <v>0.11531137870615038</v>
      </c>
      <c r="E3" s="11">
        <v>0.06787528998728054</v>
      </c>
      <c r="F3" s="12" t="s">
        <v>24</v>
      </c>
      <c r="G3" s="12" t="s">
        <v>24</v>
      </c>
      <c r="H3" s="11">
        <v>0.11214859183515546</v>
      </c>
      <c r="I3" s="11">
        <v>0.08875917996946181</v>
      </c>
    </row>
    <row r="4" spans="1:9" ht="15.75">
      <c r="A4" s="10" t="s">
        <v>25</v>
      </c>
      <c r="B4" s="11">
        <v>0.11028553247512356</v>
      </c>
      <c r="C4" s="11">
        <v>0.017357101037620018</v>
      </c>
      <c r="D4" s="11">
        <v>0.11153811358043098</v>
      </c>
      <c r="E4" s="11">
        <v>0.06787528998728054</v>
      </c>
      <c r="F4" s="12" t="s">
        <v>24</v>
      </c>
      <c r="G4" s="12" t="s">
        <v>24</v>
      </c>
      <c r="H4" s="11">
        <v>0.11165064837895766</v>
      </c>
      <c r="I4" s="11">
        <v>0.08875917996946181</v>
      </c>
    </row>
    <row r="5" spans="1:9" ht="15.75">
      <c r="A5" s="10" t="s">
        <v>26</v>
      </c>
      <c r="B5" s="11">
        <v>0.11098824384008409</v>
      </c>
      <c r="C5" s="11">
        <v>0.017357101037620018</v>
      </c>
      <c r="D5" s="11">
        <v>0.11155696006892324</v>
      </c>
      <c r="E5" s="11">
        <v>0.06787528998728054</v>
      </c>
      <c r="F5" s="12" t="s">
        <v>24</v>
      </c>
      <c r="G5" s="12" t="s">
        <v>24</v>
      </c>
      <c r="H5" s="11">
        <v>0.11109335572490164</v>
      </c>
      <c r="I5" s="11">
        <v>0.08875917996946181</v>
      </c>
    </row>
    <row r="6" spans="1:7" ht="15">
      <c r="A6" s="52" t="s">
        <v>13</v>
      </c>
      <c r="B6" s="52"/>
      <c r="C6" s="52"/>
      <c r="D6" s="52"/>
      <c r="E6" s="52"/>
      <c r="F6" s="52"/>
      <c r="G6" s="52"/>
    </row>
    <row r="7" spans="1:9" ht="15">
      <c r="A7" s="54" t="s">
        <v>27</v>
      </c>
      <c r="B7" s="54"/>
      <c r="C7" s="54"/>
      <c r="D7" s="54"/>
      <c r="E7" s="54"/>
      <c r="F7" s="54"/>
      <c r="G7" s="54"/>
      <c r="H7" s="54"/>
      <c r="I7" s="54"/>
    </row>
    <row r="8" ht="15.75">
      <c r="A8" s="13" t="s">
        <v>14</v>
      </c>
    </row>
    <row r="9" spans="1:3" ht="15">
      <c r="A9" s="14" t="s">
        <v>15</v>
      </c>
      <c r="B9" s="15"/>
      <c r="C9" s="15"/>
    </row>
    <row r="10" spans="1:3" ht="15">
      <c r="A10" s="14" t="s">
        <v>53</v>
      </c>
      <c r="B10" s="15"/>
      <c r="C10" s="15"/>
    </row>
    <row r="11" spans="1:9" ht="27" customHeight="1">
      <c r="A11" s="53" t="s">
        <v>16</v>
      </c>
      <c r="B11" s="53"/>
      <c r="C11" s="53"/>
      <c r="D11" s="53"/>
      <c r="E11" s="53"/>
      <c r="F11" s="53"/>
      <c r="G11" s="53"/>
      <c r="H11" s="53"/>
      <c r="I11" s="53"/>
    </row>
    <row r="12" ht="15">
      <c r="A12" s="14" t="s">
        <v>76</v>
      </c>
    </row>
  </sheetData>
  <sheetProtection/>
  <mergeCells count="8">
    <mergeCell ref="A6:G6"/>
    <mergeCell ref="A11:I11"/>
    <mergeCell ref="A7:I7"/>
    <mergeCell ref="H1:I1"/>
    <mergeCell ref="A1:A2"/>
    <mergeCell ref="B1:C1"/>
    <mergeCell ref="D1:E1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Abhijeet Shedjale</dc:creator>
  <cp:keywords/>
  <dc:description/>
  <cp:lastModifiedBy>Yakshesh Tripathi</cp:lastModifiedBy>
  <dcterms:created xsi:type="dcterms:W3CDTF">2016-04-27T06:43:16Z</dcterms:created>
  <dcterms:modified xsi:type="dcterms:W3CDTF">2018-11-01T14:57:09Z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